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<sst xmlns="http://schemas.openxmlformats.org/spreadsheetml/2006/main" count="64" uniqueCount="46">
  <si>
    <t>附件1：</t>
  </si>
  <si>
    <t>遂溪县“政银保”合作农业贷款利息补贴资金申请表</t>
  </si>
  <si>
    <t>申请日期： 2023年02月21日</t>
  </si>
  <si>
    <t>代申报单位:广东遂溪农村商业银行股份有限公司</t>
  </si>
  <si>
    <t>金额单位：元</t>
  </si>
  <si>
    <t>序号</t>
  </si>
  <si>
    <t>合作贷款对象名称</t>
  </si>
  <si>
    <t>贷款金额</t>
  </si>
  <si>
    <t>贷款起始日</t>
  </si>
  <si>
    <t>贷款到期日</t>
  </si>
  <si>
    <t>期限
（年）</t>
  </si>
  <si>
    <t>利率
（%）</t>
  </si>
  <si>
    <t>实际
天数</t>
  </si>
  <si>
    <t>应收利
息总额</t>
  </si>
  <si>
    <t>申请利息补贴起止日期</t>
  </si>
  <si>
    <t>申请利息补贴情况</t>
  </si>
  <si>
    <t>备注</t>
  </si>
  <si>
    <t>起日</t>
  </si>
  <si>
    <t>止日</t>
  </si>
  <si>
    <t>利息凭证
合计利息</t>
  </si>
  <si>
    <t>申请利息补贴金额</t>
  </si>
  <si>
    <t>开户银行</t>
  </si>
  <si>
    <t>户名</t>
  </si>
  <si>
    <t>账号</t>
  </si>
  <si>
    <t>梁理冲</t>
  </si>
  <si>
    <t>遂溪农商银行</t>
  </si>
  <si>
    <t>80010001442663409</t>
  </si>
  <si>
    <t>苏义杰</t>
  </si>
  <si>
    <t>10个月</t>
  </si>
  <si>
    <t>80010001439957018</t>
  </si>
  <si>
    <t xml:space="preserve">方案要求，按90%比例计算
</t>
  </si>
  <si>
    <t>庞光明</t>
  </si>
  <si>
    <t>80010002028410736</t>
  </si>
  <si>
    <t>陈秋盛</t>
  </si>
  <si>
    <t>80010001937808333</t>
  </si>
  <si>
    <t>广东银海水产饲料有限公司</t>
  </si>
  <si>
    <t>80020000007343464</t>
  </si>
  <si>
    <t>湛江市绿保现代农业发展有限公司</t>
  </si>
  <si>
    <t>80020000007440037</t>
  </si>
  <si>
    <t>麦华扶</t>
  </si>
  <si>
    <t>9个月</t>
  </si>
  <si>
    <t>80010000438952110</t>
  </si>
  <si>
    <t xml:space="preserve">方案要求，按85%比例计算
</t>
  </si>
  <si>
    <t>麦一兴</t>
  </si>
  <si>
    <t>80010000439049354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</si>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</sst>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  <xf numFmtId="14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4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49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 quotePrefix="1">
      <alignment horizontal="left" vertical="center"/>
      <protection locked="0"/>
    </xf>
    <xf numFmtId="0" fontId="2" fillId="0" borderId="5" xfId="0" applyFont="1" applyFill="1" applyBorder="1" applyAlignment="1" applyProtection="1" quotePrefix="1">
      <alignment horizontal="left" vertical="center"/>
      <protection locked="0"/>
    </xf>
    <xf numFmtId="0" fontId="2" fillId="0" borderId="5" xfId="0" applyFont="1" applyFill="1" applyBorder="1" applyAlignment="1" applyProtection="1" quotePrefix="1">
      <alignment vertical="center"/>
      <protection locked="0"/>
    </xf>
    <xf numFmtId="0" fontId="0" fillId="0" borderId="5" xfId="0" applyFont="1" applyFill="1" applyBorder="1" applyAlignment="1" applyProtection="1" quotePrefix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E22" sqref="E22"/>
    </sheetView>
  </sheetViews>
  <sheetFormatPr defaultColWidth="9" defaultRowHeight="13.5"/>
  <cols>
    <col min="1" max="1" width="5.875" customWidth="1"/>
    <col min="2" max="2" width="31.625" customWidth="1"/>
    <col min="3" max="3" width="8.875" customWidth="1"/>
    <col min="4" max="5" width="11.5" customWidth="1"/>
    <col min="6" max="7" width="6.625" customWidth="1"/>
    <col min="8" max="8" width="5" customWidth="1"/>
    <col min="9" max="11" width="11.5" customWidth="1"/>
    <col min="12" max="12" width="4.875" customWidth="1"/>
    <col min="13" max="14" width="11.5" customWidth="1"/>
    <col min="15" max="15" width="12.875" customWidth="1"/>
    <col min="16" max="16" width="31.625" customWidth="1"/>
    <col min="17" max="17" width="19.375" customWidth="1"/>
    <col min="18" max="18" width="12.375" customWidth="1"/>
    <col min="19" max="20" width="10.375"/>
  </cols>
  <sheetData>
    <row r="1" spans="1:2">
      <c r="A1" s="1" t="s">
        <v>0</v>
      </c>
      <c r="B1" s="1"/>
    </row>
    <row r="2" ht="51" customHeight="1" spans="1:18">
      <c r="A2" s="2" t="s">
        <v>1</v>
      </c>
      <c r="B2" s="2"/>
      <c r="C2" s="3"/>
      <c r="D2" s="3"/>
      <c r="E2" s="3"/>
      <c r="F2" s="2"/>
      <c r="G2" s="3"/>
      <c r="H2" s="2"/>
      <c r="I2" s="3"/>
      <c r="J2" s="2"/>
      <c r="K2" s="2"/>
      <c r="L2" s="2"/>
      <c r="M2" s="2"/>
      <c r="N2" s="2"/>
      <c r="O2" s="2"/>
      <c r="P2" s="2"/>
      <c r="Q2" s="30"/>
      <c r="R2" s="2"/>
    </row>
    <row r="3" ht="21" customHeight="1" spans="1:18">
      <c r="A3" s="4" t="s">
        <v>2</v>
      </c>
      <c r="B3" s="4"/>
      <c r="C3" s="5"/>
      <c r="D3" s="5"/>
      <c r="E3" s="5"/>
      <c r="F3" s="4"/>
      <c r="G3" s="5"/>
      <c r="H3" s="4"/>
      <c r="I3" s="5"/>
      <c r="J3" s="4"/>
      <c r="K3" s="4"/>
      <c r="L3" s="4"/>
      <c r="M3" s="4"/>
      <c r="N3" s="4"/>
      <c r="O3" s="4"/>
      <c r="P3" s="4"/>
      <c r="Q3" s="31"/>
      <c r="R3" s="4"/>
    </row>
    <row r="4" ht="18" customHeight="1" spans="1:18">
      <c r="A4" s="6" t="s">
        <v>3</v>
      </c>
      <c r="B4" s="4"/>
      <c r="C4" s="5"/>
      <c r="D4" s="5"/>
      <c r="E4" s="5"/>
      <c r="F4" s="4"/>
      <c r="G4" s="5"/>
      <c r="H4" s="6"/>
      <c r="I4" s="5"/>
      <c r="J4" s="6"/>
      <c r="K4" s="6"/>
      <c r="L4" s="6"/>
      <c r="M4" s="6"/>
      <c r="N4" s="6"/>
      <c r="O4" s="6"/>
      <c r="P4" s="4" t="s">
        <v>4</v>
      </c>
      <c r="Q4" s="31"/>
      <c r="R4" s="6"/>
    </row>
    <row r="5" ht="25" customHeight="1" spans="1:18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8" t="s">
        <v>10</v>
      </c>
      <c r="G5" s="8" t="s">
        <v>11</v>
      </c>
      <c r="H5" s="9" t="s">
        <v>12</v>
      </c>
      <c r="I5" s="22" t="s">
        <v>13</v>
      </c>
      <c r="J5" s="12" t="s">
        <v>14</v>
      </c>
      <c r="K5" s="23"/>
      <c r="L5" s="23"/>
      <c r="M5" s="21"/>
      <c r="N5" s="7" t="s">
        <v>15</v>
      </c>
      <c r="O5" s="7"/>
      <c r="P5" s="7"/>
      <c r="Q5" s="7"/>
      <c r="R5" s="7" t="s">
        <v>16</v>
      </c>
    </row>
    <row r="6" ht="31" customHeight="1" spans="1:18">
      <c r="A6" s="7"/>
      <c r="B6" s="10"/>
      <c r="C6" s="10"/>
      <c r="D6" s="10"/>
      <c r="E6" s="10"/>
      <c r="F6" s="10"/>
      <c r="G6" s="10"/>
      <c r="H6" s="11"/>
      <c r="I6" s="24"/>
      <c r="J6" s="10" t="s">
        <v>17</v>
      </c>
      <c r="K6" s="10" t="s">
        <v>18</v>
      </c>
      <c r="L6" s="9" t="s">
        <v>12</v>
      </c>
      <c r="M6" s="24" t="s">
        <v>19</v>
      </c>
      <c r="N6" s="24" t="s">
        <v>20</v>
      </c>
      <c r="O6" s="10" t="s">
        <v>21</v>
      </c>
      <c r="P6" s="10" t="s">
        <v>22</v>
      </c>
      <c r="Q6" s="10" t="s">
        <v>23</v>
      </c>
      <c r="R6" s="7"/>
    </row>
    <row r="7" ht="25" customHeight="1" spans="1:18">
      <c r="A7" s="12">
        <v>1</v>
      </c>
      <c r="B7" s="13" t="s">
        <v>24</v>
      </c>
      <c r="C7" s="14">
        <v>300000</v>
      </c>
      <c r="D7" s="15">
        <v>44253</v>
      </c>
      <c r="E7" s="15">
        <v>44618</v>
      </c>
      <c r="F7" s="7">
        <v>1</v>
      </c>
      <c r="G7" s="14">
        <v>6.09</v>
      </c>
      <c r="H7" s="16">
        <f t="shared" ref="H7:H15" si="0">DATEDIF(D7,E7,"d")</f>
        <v>365</v>
      </c>
      <c r="I7" s="25">
        <v>18523.75</v>
      </c>
      <c r="J7" s="15">
        <v>44253</v>
      </c>
      <c r="K7" s="15">
        <v>44618</v>
      </c>
      <c r="L7" s="16">
        <f t="shared" ref="L7:L15" si="1">DATEDIF(J7,K7,"d")</f>
        <v>365</v>
      </c>
      <c r="M7" s="25">
        <v>18523.75</v>
      </c>
      <c r="N7" s="26">
        <v>9125</v>
      </c>
      <c r="O7" s="7" t="s">
        <v>25</v>
      </c>
      <c r="P7" s="13" t="s">
        <v>24</v>
      </c>
      <c r="Q7" s="40" t="s">
        <v>26</v>
      </c>
      <c r="R7" s="33"/>
    </row>
    <row r="8" ht="25" customHeight="1" spans="1:18">
      <c r="A8" s="12">
        <v>2</v>
      </c>
      <c r="B8" s="13" t="s">
        <v>27</v>
      </c>
      <c r="C8" s="14">
        <v>800000</v>
      </c>
      <c r="D8" s="15">
        <v>44420</v>
      </c>
      <c r="E8" s="17">
        <v>44698</v>
      </c>
      <c r="F8" s="18" t="s">
        <v>28</v>
      </c>
      <c r="G8" s="19">
        <v>5.74</v>
      </c>
      <c r="H8" s="20">
        <f t="shared" si="0"/>
        <v>278</v>
      </c>
      <c r="I8" s="27">
        <v>35460.44</v>
      </c>
      <c r="J8" s="17">
        <v>44420</v>
      </c>
      <c r="K8" s="17">
        <v>44698</v>
      </c>
      <c r="L8" s="20">
        <f t="shared" si="1"/>
        <v>278</v>
      </c>
      <c r="M8" s="27">
        <v>35460.44</v>
      </c>
      <c r="N8" s="28">
        <v>15957.2</v>
      </c>
      <c r="O8" s="18" t="s">
        <v>25</v>
      </c>
      <c r="P8" s="29" t="s">
        <v>27</v>
      </c>
      <c r="Q8" s="41" t="s">
        <v>29</v>
      </c>
      <c r="R8" s="35" t="s">
        <v>30</v>
      </c>
    </row>
    <row r="9" ht="25" customHeight="1" spans="1:18">
      <c r="A9" s="12">
        <v>3</v>
      </c>
      <c r="B9" s="13" t="s">
        <v>31</v>
      </c>
      <c r="C9" s="14">
        <v>150000</v>
      </c>
      <c r="D9" s="15">
        <v>44532</v>
      </c>
      <c r="E9" s="17">
        <v>44896</v>
      </c>
      <c r="F9" s="18">
        <v>1</v>
      </c>
      <c r="G9" s="19">
        <v>5.74</v>
      </c>
      <c r="H9" s="20">
        <f t="shared" si="0"/>
        <v>364</v>
      </c>
      <c r="I9" s="27">
        <v>8705.7</v>
      </c>
      <c r="J9" s="17">
        <v>44532</v>
      </c>
      <c r="K9" s="17">
        <v>44896</v>
      </c>
      <c r="L9" s="20">
        <f t="shared" si="1"/>
        <v>364</v>
      </c>
      <c r="M9" s="27">
        <v>8705.7</v>
      </c>
      <c r="N9" s="28">
        <v>4352.85</v>
      </c>
      <c r="O9" s="18" t="s">
        <v>25</v>
      </c>
      <c r="P9" s="29" t="s">
        <v>31</v>
      </c>
      <c r="Q9" s="36" t="s">
        <v>32</v>
      </c>
      <c r="R9" s="37"/>
    </row>
    <row r="10" ht="25" customHeight="1" spans="1:18">
      <c r="A10" s="12">
        <v>4</v>
      </c>
      <c r="B10" s="13" t="s">
        <v>33</v>
      </c>
      <c r="C10" s="14">
        <v>800000</v>
      </c>
      <c r="D10" s="15">
        <v>44431</v>
      </c>
      <c r="E10" s="17">
        <v>44720</v>
      </c>
      <c r="F10" s="18" t="s">
        <v>28</v>
      </c>
      <c r="G10" s="19">
        <v>5.74</v>
      </c>
      <c r="H10" s="20">
        <f t="shared" si="0"/>
        <v>289</v>
      </c>
      <c r="I10" s="27">
        <v>36863.56</v>
      </c>
      <c r="J10" s="17">
        <v>44431</v>
      </c>
      <c r="K10" s="17">
        <v>44720</v>
      </c>
      <c r="L10" s="20">
        <f t="shared" si="1"/>
        <v>289</v>
      </c>
      <c r="M10" s="27">
        <v>36863.56</v>
      </c>
      <c r="N10" s="28">
        <v>16588.6</v>
      </c>
      <c r="O10" s="18" t="s">
        <v>25</v>
      </c>
      <c r="P10" s="29" t="s">
        <v>33</v>
      </c>
      <c r="Q10" s="38" t="s">
        <v>34</v>
      </c>
      <c r="R10" s="35" t="s">
        <v>30</v>
      </c>
    </row>
    <row r="11" ht="25" customHeight="1" spans="1:18">
      <c r="A11" s="12">
        <v>5</v>
      </c>
      <c r="B11" s="13" t="s">
        <v>35</v>
      </c>
      <c r="C11" s="14">
        <v>2000000</v>
      </c>
      <c r="D11" s="15">
        <v>44270</v>
      </c>
      <c r="E11" s="17">
        <v>44632</v>
      </c>
      <c r="F11" s="18">
        <v>1</v>
      </c>
      <c r="G11" s="19">
        <v>5.74</v>
      </c>
      <c r="H11" s="20">
        <f t="shared" si="0"/>
        <v>362</v>
      </c>
      <c r="I11" s="28">
        <v>115437.82</v>
      </c>
      <c r="J11" s="17">
        <v>44270</v>
      </c>
      <c r="K11" s="17">
        <v>44632</v>
      </c>
      <c r="L11" s="20">
        <f t="shared" si="1"/>
        <v>362</v>
      </c>
      <c r="M11" s="28">
        <v>115437.82</v>
      </c>
      <c r="N11" s="28">
        <v>57718.91</v>
      </c>
      <c r="O11" s="18" t="s">
        <v>25</v>
      </c>
      <c r="P11" s="29" t="s">
        <v>35</v>
      </c>
      <c r="Q11" s="38" t="s">
        <v>36</v>
      </c>
      <c r="R11" s="37"/>
    </row>
    <row r="12" ht="25" customHeight="1" spans="1:18">
      <c r="A12" s="12">
        <v>6</v>
      </c>
      <c r="B12" s="13" t="s">
        <v>37</v>
      </c>
      <c r="C12" s="14">
        <v>1500000</v>
      </c>
      <c r="D12" s="15">
        <v>44560</v>
      </c>
      <c r="E12" s="17">
        <v>44925</v>
      </c>
      <c r="F12" s="18">
        <v>1</v>
      </c>
      <c r="G12" s="19">
        <v>5.74</v>
      </c>
      <c r="H12" s="20">
        <f t="shared" si="0"/>
        <v>365</v>
      </c>
      <c r="I12" s="28">
        <v>87295.83</v>
      </c>
      <c r="J12" s="17">
        <v>44560</v>
      </c>
      <c r="K12" s="17">
        <v>44924</v>
      </c>
      <c r="L12" s="20">
        <f t="shared" si="1"/>
        <v>364</v>
      </c>
      <c r="M12" s="28">
        <v>87056.69</v>
      </c>
      <c r="N12" s="28">
        <v>43528.35</v>
      </c>
      <c r="O12" s="18" t="s">
        <v>25</v>
      </c>
      <c r="P12" s="29" t="s">
        <v>37</v>
      </c>
      <c r="Q12" s="42" t="s">
        <v>38</v>
      </c>
      <c r="R12" s="37"/>
    </row>
    <row r="13" ht="25" customHeight="1" spans="1:18">
      <c r="A13" s="12">
        <v>7</v>
      </c>
      <c r="B13" s="13" t="s">
        <v>39</v>
      </c>
      <c r="C13" s="14">
        <v>300000</v>
      </c>
      <c r="D13" s="15">
        <v>44419</v>
      </c>
      <c r="E13" s="17">
        <v>44679</v>
      </c>
      <c r="F13" s="18" t="s">
        <v>40</v>
      </c>
      <c r="G13" s="19">
        <v>5.74</v>
      </c>
      <c r="H13" s="20">
        <f t="shared" si="0"/>
        <v>260</v>
      </c>
      <c r="I13" s="28">
        <v>12436.65</v>
      </c>
      <c r="J13" s="17">
        <v>44419</v>
      </c>
      <c r="K13" s="17">
        <v>44679</v>
      </c>
      <c r="L13" s="20">
        <f t="shared" si="1"/>
        <v>260</v>
      </c>
      <c r="M13" s="28">
        <v>12436.65</v>
      </c>
      <c r="N13" s="28">
        <v>5285.58</v>
      </c>
      <c r="O13" s="18" t="s">
        <v>25</v>
      </c>
      <c r="P13" s="29" t="s">
        <v>39</v>
      </c>
      <c r="Q13" s="42" t="s">
        <v>41</v>
      </c>
      <c r="R13" s="35" t="s">
        <v>42</v>
      </c>
    </row>
    <row r="14" ht="25" customHeight="1" spans="1:18">
      <c r="A14" s="12">
        <v>8</v>
      </c>
      <c r="B14" s="13" t="s">
        <v>43</v>
      </c>
      <c r="C14" s="14">
        <v>300000</v>
      </c>
      <c r="D14" s="15">
        <v>44478</v>
      </c>
      <c r="E14" s="15">
        <v>44830</v>
      </c>
      <c r="F14" s="7">
        <v>1</v>
      </c>
      <c r="G14" s="14">
        <v>5.74</v>
      </c>
      <c r="H14" s="16">
        <f t="shared" si="0"/>
        <v>352</v>
      </c>
      <c r="I14" s="26">
        <v>16837.31</v>
      </c>
      <c r="J14" s="15">
        <v>44478</v>
      </c>
      <c r="K14" s="15">
        <v>44830</v>
      </c>
      <c r="L14" s="16">
        <f t="shared" si="1"/>
        <v>352</v>
      </c>
      <c r="M14" s="26">
        <v>16837.31</v>
      </c>
      <c r="N14" s="26">
        <v>8418.66</v>
      </c>
      <c r="O14" s="7" t="s">
        <v>25</v>
      </c>
      <c r="P14" s="13" t="s">
        <v>43</v>
      </c>
      <c r="Q14" s="43" t="s">
        <v>44</v>
      </c>
      <c r="R14" s="33"/>
    </row>
    <row r="15" ht="25" customHeight="1" spans="1:18">
      <c r="A15" s="12" t="s">
        <v>45</v>
      </c>
      <c r="B15" s="21"/>
      <c r="C15" s="14">
        <f>SUM(C7:C14)</f>
        <v>6150000</v>
      </c>
      <c r="D15" s="14"/>
      <c r="E15" s="14"/>
      <c r="F15" s="7"/>
      <c r="G15" s="14"/>
      <c r="H15" s="16"/>
      <c r="I15" s="26">
        <f>SUM(I7:I14)</f>
        <v>331561.06</v>
      </c>
      <c r="J15" s="16"/>
      <c r="K15" s="16"/>
      <c r="L15" s="16"/>
      <c r="M15" s="26">
        <f>SUM(M7:M14)</f>
        <v>331321.92</v>
      </c>
      <c r="N15" s="26">
        <f>SUM(N7:N14)</f>
        <v>160975.15</v>
      </c>
      <c r="O15" s="16"/>
      <c r="P15" s="7"/>
      <c r="Q15" s="39"/>
      <c r="R15" s="16"/>
    </row>
  </sheetData>
  <mergeCells count="17">
    <mergeCell ref="A1:B1"/>
    <mergeCell ref="A2:R2"/>
    <mergeCell ref="A3:R3"/>
    <mergeCell ref="P4:Q4"/>
    <mergeCell ref="J5:L5"/>
    <mergeCell ref="N5:Q5"/>
    <mergeCell ref="A15:B1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R5:R6"/>
  </mergeCells>
  <pageMargins left="0.75" right="0.75" top="1" bottom="1" header="0.511805555555556" footer="0.511805555555556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NY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郑振宇</dc:creator>
  <cp:lastModifiedBy>柳仁</cp:lastModifiedBy>
  <dcterms:created xsi:type="dcterms:W3CDTF">2023-02-21T06:46:00Z</dcterms:created>
  <dcterms:modified xsi:type="dcterms:W3CDTF">2023-05-04T02:36:47Z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BD85807A158248FCB0A9422C338B9E47</vt:lpwstr>
  </property>
</Properties>
</file>